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935"/>
  </bookViews>
  <sheets>
    <sheet name="Arkusz1" sheetId="1" r:id="rId1"/>
    <sheet name="Arkusz2" sheetId="2" r:id="rId2"/>
    <sheet name="Arkusz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L14" i="1" l="1"/>
  <c r="M13" i="1" l="1"/>
  <c r="L13" i="1"/>
  <c r="I13" i="1"/>
</calcChain>
</file>

<file path=xl/sharedStrings.xml><?xml version="1.0" encoding="utf-8"?>
<sst xmlns="http://schemas.openxmlformats.org/spreadsheetml/2006/main" count="30" uniqueCount="30">
  <si>
    <t xml:space="preserve">           OBRĘB ŚNIEŻKA -  13-25-1</t>
  </si>
  <si>
    <t>Lp</t>
  </si>
  <si>
    <t>Rok</t>
  </si>
  <si>
    <t>ODNOWIENIA  I ZALESIENIA</t>
  </si>
  <si>
    <t>W tym odnowienia:</t>
  </si>
  <si>
    <t>Popr. Uzup.</t>
  </si>
  <si>
    <t>Awans. przyg. gl.</t>
  </si>
  <si>
    <t>PIELĘGNOWANIE LASU</t>
  </si>
  <si>
    <t>MELIORACJE</t>
  </si>
  <si>
    <t>Powierzchnie otwarte</t>
  </si>
  <si>
    <t>Powierzchnie pod osłoną</t>
  </si>
  <si>
    <t>Sztucz.</t>
  </si>
  <si>
    <t>Natur.</t>
  </si>
  <si>
    <t>Ogółem</t>
  </si>
  <si>
    <t>Gleby</t>
  </si>
  <si>
    <t>CW</t>
  </si>
  <si>
    <t>CP</t>
  </si>
  <si>
    <t>Agro-tech.</t>
  </si>
  <si>
    <t>Wod.</t>
  </si>
  <si>
    <t>Nawoż.</t>
  </si>
  <si>
    <t>Hal. płaz. zr. zaległ.</t>
  </si>
  <si>
    <t>Zręby bieżące</t>
  </si>
  <si>
    <t>Nieużyt</t>
  </si>
  <si>
    <t>Grunty</t>
  </si>
  <si>
    <t>Rębnie złożone</t>
  </si>
  <si>
    <t>II piętro</t>
  </si>
  <si>
    <t>Luki</t>
  </si>
  <si>
    <t>nieleś.</t>
  </si>
  <si>
    <t>Wykonanie planów gospodarczych z hodowli lasu za okres 2009 - 2015</t>
  </si>
  <si>
    <t>2015          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</si>
</sst>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4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3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3" fillId="0" borderId="6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/>
    </xf>
    <xf numFmtId="0" fontId="2" fillId="0" borderId="11" xfId="1" applyFont="1" applyBorder="1" applyAlignment="1">
      <alignment horizontal="center"/>
    </xf>
    <xf numFmtId="0" fontId="3" fillId="0" borderId="5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center" vertical="center" wrapText="1"/>
    </xf>
    <xf numFmtId="2" fontId="5" fillId="2" borderId="6" xfId="1" applyNumberFormat="1" applyFont="1" applyFill="1" applyBorder="1" applyAlignment="1">
      <alignment horizontal="center" vertical="center" wrapText="1"/>
    </xf>
    <xf numFmtId="43" fontId="5" fillId="2" borderId="6" xfId="2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3" fillId="0" borderId="12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2" fillId="0" borderId="8" xfId="1" applyFont="1" applyBorder="1" applyAlignment="1">
      <alignment horizontal="center"/>
    </xf>
    <xf numFmtId="0" fontId="3" fillId="0" borderId="1" xfId="1" applyFont="1" applyBorder="1" applyAlignment="1">
      <alignment horizontal="center" wrapText="1"/>
    </xf>
    <xf numFmtId="0" fontId="3" fillId="0" borderId="2" xfId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0" fontId="4" fillId="0" borderId="9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</cellXfs>
  <cellStyles count="4">
    <cellStyle name="Dziesiętny 2" xfId="2"/>
    <cellStyle name="Normalny" xfId="0" builtinId="0"/>
    <cellStyle name="Normalny 2" xfId="1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ta.jaworska/Documents/PISMA%20Marty/HODOWLA/Analiza%20zada&#324;%20z%20HOD%202009-2018/Analiza%20zada&#324;%2010%20let.%20aktualizacja%20za%202013%20rok%20z%20planem%202014%20po%20uzup.%20CW%20i%20C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niszów"/>
      <sheetName val="Miłków"/>
      <sheetName val="Podgórzyn"/>
      <sheetName val="Karpacz"/>
      <sheetName val="Borowice"/>
      <sheetName val="Przesieka"/>
      <sheetName val="Obręb Śnieżka"/>
      <sheetName val="Maciejowa"/>
      <sheetName val="Janowice"/>
      <sheetName val="Karpniki"/>
      <sheetName val="Strużnica"/>
      <sheetName val="Gruszków"/>
      <sheetName val="Bukowa"/>
      <sheetName val="Jedlinki"/>
      <sheetName val="Przełęcz"/>
      <sheetName val="Obręb Kowary"/>
      <sheetName val="Nadleśnictwo"/>
      <sheetName val="Arkusz1"/>
      <sheetName val="Arkusz2"/>
    </sheetNames>
    <sheetDataSet>
      <sheetData sheetId="0">
        <row r="13">
          <cell r="C13"/>
          <cell r="I13"/>
          <cell r="M13"/>
        </row>
      </sheetData>
      <sheetData sheetId="1">
        <row r="13">
          <cell r="C13"/>
          <cell r="I13"/>
          <cell r="M13"/>
        </row>
      </sheetData>
      <sheetData sheetId="2">
        <row r="13">
          <cell r="C13"/>
          <cell r="I13">
            <v>0.16</v>
          </cell>
          <cell r="M13"/>
        </row>
      </sheetData>
      <sheetData sheetId="3">
        <row r="13">
          <cell r="C13"/>
          <cell r="I13"/>
          <cell r="M13"/>
        </row>
      </sheetData>
      <sheetData sheetId="4">
        <row r="13">
          <cell r="C13"/>
          <cell r="I13"/>
          <cell r="M13"/>
        </row>
      </sheetData>
      <sheetData sheetId="5">
        <row r="13">
          <cell r="C13"/>
          <cell r="I13"/>
          <cell r="M13">
            <v>0.11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topLeftCell="B1" workbookViewId="0">
      <selection activeCell="I23" sqref="I23"/>
    </sheetView>
  </sheetViews>
  <sheetFormatPr defaultRowHeight="15"/>
  <cols>
    <col min="3" max="6" width="9.28515625" bestFit="1" customWidth="1"/>
    <col min="7" max="7" width="9.85546875" bestFit="1" customWidth="1"/>
    <col min="8" max="9" width="9.28515625" bestFit="1" customWidth="1"/>
    <col min="10" max="12" width="9.85546875" bestFit="1" customWidth="1"/>
    <col min="13" max="14" width="9.28515625" bestFit="1" customWidth="1"/>
    <col min="15" max="15" width="11.140625" bestFit="1" customWidth="1"/>
    <col min="16" max="16" width="10.42578125" customWidth="1"/>
    <col min="17" max="17" width="10.5703125" customWidth="1"/>
    <col min="18" max="18" width="9.85546875" bestFit="1" customWidth="1"/>
    <col min="19" max="20" width="9.28515625" bestFit="1" customWidth="1"/>
  </cols>
  <sheetData>
    <row r="1" spans="1:20" ht="18.75">
      <c r="A1" s="19" t="s">
        <v>28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</row>
    <row r="2" spans="1:20" ht="19.5" thickBot="1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</row>
    <row r="3" spans="1:20" ht="19.5" thickBot="1">
      <c r="A3" s="5"/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6"/>
      <c r="N3" s="6"/>
      <c r="O3" s="2"/>
      <c r="P3" s="2"/>
      <c r="Q3" s="2"/>
      <c r="R3" s="2"/>
      <c r="S3" s="2"/>
      <c r="T3" s="3"/>
    </row>
    <row r="4" spans="1:20" ht="15.75" thickBot="1">
      <c r="A4" s="21" t="s">
        <v>1</v>
      </c>
      <c r="B4" s="21" t="s">
        <v>2</v>
      </c>
      <c r="C4" s="24" t="s">
        <v>3</v>
      </c>
      <c r="D4" s="25"/>
      <c r="E4" s="25"/>
      <c r="F4" s="25"/>
      <c r="G4" s="25"/>
      <c r="H4" s="25"/>
      <c r="I4" s="26"/>
      <c r="J4" s="24" t="s">
        <v>4</v>
      </c>
      <c r="K4" s="25"/>
      <c r="L4" s="26"/>
      <c r="M4" s="13" t="s">
        <v>5</v>
      </c>
      <c r="N4" s="13" t="s">
        <v>6</v>
      </c>
      <c r="O4" s="24" t="s">
        <v>7</v>
      </c>
      <c r="P4" s="25"/>
      <c r="Q4" s="26"/>
      <c r="R4" s="24" t="s">
        <v>8</v>
      </c>
      <c r="S4" s="25"/>
      <c r="T4" s="26"/>
    </row>
    <row r="5" spans="1:20" ht="15.75" thickBot="1">
      <c r="A5" s="22"/>
      <c r="B5" s="22"/>
      <c r="C5" s="24" t="s">
        <v>9</v>
      </c>
      <c r="D5" s="25"/>
      <c r="E5" s="25"/>
      <c r="F5" s="26"/>
      <c r="G5" s="24" t="s">
        <v>10</v>
      </c>
      <c r="H5" s="25"/>
      <c r="I5" s="26"/>
      <c r="J5" s="16" t="s">
        <v>11</v>
      </c>
      <c r="K5" s="16" t="s">
        <v>12</v>
      </c>
      <c r="L5" s="13" t="s">
        <v>13</v>
      </c>
      <c r="M5" s="14"/>
      <c r="N5" s="14"/>
      <c r="O5" s="13" t="s">
        <v>14</v>
      </c>
      <c r="P5" s="13" t="s">
        <v>15</v>
      </c>
      <c r="Q5" s="13" t="s">
        <v>16</v>
      </c>
      <c r="R5" s="16" t="s">
        <v>17</v>
      </c>
      <c r="S5" s="16" t="s">
        <v>18</v>
      </c>
      <c r="T5" s="16" t="s">
        <v>19</v>
      </c>
    </row>
    <row r="6" spans="1:20">
      <c r="A6" s="22"/>
      <c r="B6" s="22"/>
      <c r="C6" s="16" t="s">
        <v>20</v>
      </c>
      <c r="D6" s="16" t="s">
        <v>21</v>
      </c>
      <c r="E6" s="16" t="s">
        <v>22</v>
      </c>
      <c r="F6" s="7" t="s">
        <v>23</v>
      </c>
      <c r="G6" s="16" t="s">
        <v>24</v>
      </c>
      <c r="H6" s="16" t="s">
        <v>25</v>
      </c>
      <c r="I6" s="16" t="s">
        <v>26</v>
      </c>
      <c r="J6" s="17"/>
      <c r="K6" s="17"/>
      <c r="L6" s="14"/>
      <c r="M6" s="14"/>
      <c r="N6" s="14"/>
      <c r="O6" s="14"/>
      <c r="P6" s="14"/>
      <c r="Q6" s="14"/>
      <c r="R6" s="17"/>
      <c r="S6" s="17"/>
      <c r="T6" s="17"/>
    </row>
    <row r="7" spans="1:20" ht="15.75" thickBot="1">
      <c r="A7" s="23"/>
      <c r="B7" s="23"/>
      <c r="C7" s="18"/>
      <c r="D7" s="18"/>
      <c r="E7" s="18"/>
      <c r="F7" s="4" t="s">
        <v>27</v>
      </c>
      <c r="G7" s="18"/>
      <c r="H7" s="18"/>
      <c r="I7" s="18"/>
      <c r="J7" s="18"/>
      <c r="K7" s="18"/>
      <c r="L7" s="15"/>
      <c r="M7" s="15"/>
      <c r="N7" s="15"/>
      <c r="O7" s="15"/>
      <c r="P7" s="15"/>
      <c r="Q7" s="15"/>
      <c r="R7" s="18"/>
      <c r="S7" s="18"/>
      <c r="T7" s="18"/>
    </row>
    <row r="8" spans="1:20" ht="16.5" thickBot="1">
      <c r="A8" s="1">
        <v>1</v>
      </c>
      <c r="B8" s="8">
        <v>2009</v>
      </c>
      <c r="C8" s="9">
        <v>2.16</v>
      </c>
      <c r="D8" s="9">
        <v>0</v>
      </c>
      <c r="E8" s="9">
        <v>0</v>
      </c>
      <c r="F8" s="9">
        <v>0</v>
      </c>
      <c r="G8" s="9">
        <v>15.390000000000002</v>
      </c>
      <c r="H8" s="9">
        <v>0.46</v>
      </c>
      <c r="I8" s="9">
        <v>0</v>
      </c>
      <c r="J8" s="9">
        <v>18.010000000000002</v>
      </c>
      <c r="K8" s="9">
        <v>0</v>
      </c>
      <c r="L8" s="9">
        <v>18.010000000000002</v>
      </c>
      <c r="M8" s="9">
        <v>0.43000000000000005</v>
      </c>
      <c r="N8" s="9">
        <v>0</v>
      </c>
      <c r="O8" s="9">
        <v>34.17</v>
      </c>
      <c r="P8" s="9">
        <v>0</v>
      </c>
      <c r="Q8" s="9">
        <v>0</v>
      </c>
      <c r="R8" s="9">
        <v>14.509999999999998</v>
      </c>
      <c r="S8" s="9">
        <v>0</v>
      </c>
      <c r="T8" s="9">
        <v>0</v>
      </c>
    </row>
    <row r="9" spans="1:20" ht="16.5" thickBot="1">
      <c r="A9" s="1">
        <v>2</v>
      </c>
      <c r="B9" s="8">
        <v>2010</v>
      </c>
      <c r="C9" s="9">
        <v>2.0099999999999998</v>
      </c>
      <c r="D9" s="9">
        <v>1.26</v>
      </c>
      <c r="E9" s="9">
        <v>0</v>
      </c>
      <c r="F9" s="9">
        <v>0</v>
      </c>
      <c r="G9" s="9">
        <v>30.560000000000002</v>
      </c>
      <c r="H9" s="9">
        <v>0</v>
      </c>
      <c r="I9" s="9">
        <v>2.6400000000000006</v>
      </c>
      <c r="J9" s="9">
        <v>24.44</v>
      </c>
      <c r="K9" s="9">
        <v>12.03</v>
      </c>
      <c r="L9" s="9">
        <v>36.47</v>
      </c>
      <c r="M9" s="9">
        <v>0.52</v>
      </c>
      <c r="N9" s="9">
        <v>0</v>
      </c>
      <c r="O9" s="9">
        <v>45.410000000000004</v>
      </c>
      <c r="P9" s="9">
        <v>37.440000000000005</v>
      </c>
      <c r="Q9" s="9">
        <v>87.56</v>
      </c>
      <c r="R9" s="9">
        <v>24.009999999999998</v>
      </c>
      <c r="S9" s="9">
        <v>0</v>
      </c>
      <c r="T9" s="9">
        <v>0</v>
      </c>
    </row>
    <row r="10" spans="1:20" ht="16.5" thickBot="1">
      <c r="A10" s="1">
        <v>3</v>
      </c>
      <c r="B10" s="8">
        <v>2011</v>
      </c>
      <c r="C10" s="9">
        <v>0</v>
      </c>
      <c r="D10" s="9">
        <v>1.03</v>
      </c>
      <c r="E10" s="9">
        <v>0</v>
      </c>
      <c r="F10" s="9">
        <v>0</v>
      </c>
      <c r="G10" s="9">
        <v>41.269999999999996</v>
      </c>
      <c r="H10" s="9">
        <v>0</v>
      </c>
      <c r="I10" s="9">
        <v>1.23</v>
      </c>
      <c r="J10" s="9">
        <v>30.93</v>
      </c>
      <c r="K10" s="9">
        <v>12.600000000000001</v>
      </c>
      <c r="L10" s="9">
        <v>43.53</v>
      </c>
      <c r="M10" s="9">
        <v>0</v>
      </c>
      <c r="N10" s="9">
        <v>0</v>
      </c>
      <c r="O10" s="9">
        <v>55.11</v>
      </c>
      <c r="P10" s="9">
        <v>38.83</v>
      </c>
      <c r="Q10" s="9">
        <v>78.41</v>
      </c>
      <c r="R10" s="9">
        <v>17.490000000000002</v>
      </c>
      <c r="S10" s="9">
        <v>0</v>
      </c>
      <c r="T10" s="9">
        <v>0</v>
      </c>
    </row>
    <row r="11" spans="1:20" ht="16.5" thickBot="1">
      <c r="A11" s="1">
        <v>4</v>
      </c>
      <c r="B11" s="8">
        <v>2012</v>
      </c>
      <c r="C11" s="9">
        <v>0</v>
      </c>
      <c r="D11" s="9">
        <v>2</v>
      </c>
      <c r="E11" s="9">
        <v>0</v>
      </c>
      <c r="F11" s="9">
        <v>0</v>
      </c>
      <c r="G11" s="9">
        <v>24.109999999999996</v>
      </c>
      <c r="H11" s="9">
        <v>1.43</v>
      </c>
      <c r="I11" s="9">
        <v>0.4</v>
      </c>
      <c r="J11" s="9">
        <v>27.939999999999998</v>
      </c>
      <c r="K11" s="9">
        <v>1.22</v>
      </c>
      <c r="L11" s="9">
        <v>29.159999999999997</v>
      </c>
      <c r="M11" s="9">
        <v>0.03</v>
      </c>
      <c r="N11" s="9">
        <v>1.2</v>
      </c>
      <c r="O11" s="9">
        <v>69.11999999999999</v>
      </c>
      <c r="P11" s="9">
        <v>38.19</v>
      </c>
      <c r="Q11" s="9">
        <v>73.010000000000005</v>
      </c>
      <c r="R11" s="9">
        <v>27.150000000000002</v>
      </c>
      <c r="S11" s="9">
        <v>0</v>
      </c>
      <c r="T11" s="9">
        <v>0</v>
      </c>
    </row>
    <row r="12" spans="1:20" ht="16.5" thickBot="1">
      <c r="A12" s="1">
        <v>5</v>
      </c>
      <c r="B12" s="8">
        <v>2013</v>
      </c>
      <c r="C12" s="9">
        <v>0</v>
      </c>
      <c r="D12" s="9">
        <v>0</v>
      </c>
      <c r="E12" s="9">
        <v>0</v>
      </c>
      <c r="F12" s="9">
        <v>0</v>
      </c>
      <c r="G12" s="9">
        <v>26.44</v>
      </c>
      <c r="H12" s="9">
        <v>0</v>
      </c>
      <c r="I12" s="9">
        <v>0</v>
      </c>
      <c r="J12" s="9">
        <v>26.44</v>
      </c>
      <c r="K12" s="9">
        <v>1.2</v>
      </c>
      <c r="L12" s="9">
        <v>27.64</v>
      </c>
      <c r="M12" s="9">
        <v>0.90999999999999992</v>
      </c>
      <c r="N12" s="9">
        <v>1.9500000000000002</v>
      </c>
      <c r="O12" s="9">
        <v>79.77000000000001</v>
      </c>
      <c r="P12" s="9">
        <v>37.200000000000003</v>
      </c>
      <c r="Q12" s="9">
        <v>69.540000000000006</v>
      </c>
      <c r="R12" s="9">
        <v>21.9</v>
      </c>
      <c r="S12" s="9">
        <v>0</v>
      </c>
      <c r="T12" s="9">
        <v>0</v>
      </c>
    </row>
    <row r="13" spans="1:20" ht="16.5" thickBot="1">
      <c r="A13" s="1">
        <v>6</v>
      </c>
      <c r="B13" s="11">
        <v>2014</v>
      </c>
      <c r="C13" s="9">
        <v>0</v>
      </c>
      <c r="D13" s="9">
        <v>0</v>
      </c>
      <c r="E13" s="9">
        <v>0</v>
      </c>
      <c r="F13" s="9">
        <v>0</v>
      </c>
      <c r="G13" s="10">
        <v>45.32</v>
      </c>
      <c r="H13" s="9">
        <v>0</v>
      </c>
      <c r="I13" s="10">
        <f>SUM([1]Staniszów!I13+[1]Miłków!I13+[1]Podgórzyn!I13+[1]Karpacz!I13+[1]Borowice!I13+[1]Przesieka!I13)</f>
        <v>0.16</v>
      </c>
      <c r="J13" s="10">
        <v>29.77</v>
      </c>
      <c r="K13" s="10">
        <v>15.71</v>
      </c>
      <c r="L13" s="10">
        <f t="shared" ref="L13:L14" si="0">SUM(J13:K13)</f>
        <v>45.480000000000004</v>
      </c>
      <c r="M13" s="10">
        <f>SUM([1]Staniszów!M13+[1]Miłków!M13+[1]Podgórzyn!M13+[1]Karpacz!M13+[1]Borowice!M13+[1]Przesieka!M13)</f>
        <v>0.11</v>
      </c>
      <c r="N13" s="9">
        <v>0</v>
      </c>
      <c r="O13" s="10">
        <v>102</v>
      </c>
      <c r="P13" s="10">
        <v>29.24</v>
      </c>
      <c r="Q13" s="10">
        <v>81.209999999999994</v>
      </c>
      <c r="R13" s="10">
        <v>30.04</v>
      </c>
      <c r="S13" s="9">
        <v>0</v>
      </c>
      <c r="T13" s="9">
        <v>0</v>
      </c>
    </row>
    <row r="14" spans="1:20" ht="32.25" thickBot="1">
      <c r="A14" s="12">
        <v>7</v>
      </c>
      <c r="B14" s="11" t="s">
        <v>29</v>
      </c>
      <c r="C14" s="9">
        <v>0</v>
      </c>
      <c r="D14" s="9">
        <v>0</v>
      </c>
      <c r="E14" s="9">
        <v>0</v>
      </c>
      <c r="F14" s="9">
        <v>0</v>
      </c>
      <c r="G14" s="10">
        <v>32.619999999999997</v>
      </c>
      <c r="H14" s="10">
        <v>0.2</v>
      </c>
      <c r="I14" s="10">
        <v>0.64</v>
      </c>
      <c r="J14" s="10">
        <v>32.26</v>
      </c>
      <c r="K14" s="9">
        <v>1.2</v>
      </c>
      <c r="L14" s="10">
        <f t="shared" si="0"/>
        <v>33.46</v>
      </c>
      <c r="M14" s="10">
        <v>0.65</v>
      </c>
      <c r="N14" s="10">
        <v>3</v>
      </c>
      <c r="O14" s="10">
        <v>124.73</v>
      </c>
      <c r="P14" s="10">
        <v>22.69</v>
      </c>
      <c r="Q14" s="10">
        <v>63.5</v>
      </c>
      <c r="R14" s="10">
        <v>46.58</v>
      </c>
      <c r="S14" s="9">
        <v>0</v>
      </c>
      <c r="T14" s="9">
        <v>0</v>
      </c>
    </row>
  </sheetData>
  <mergeCells count="27">
    <mergeCell ref="A1:T1"/>
    <mergeCell ref="O5:O7"/>
    <mergeCell ref="I6:I7"/>
    <mergeCell ref="A2:T2"/>
    <mergeCell ref="A4:A7"/>
    <mergeCell ref="B4:B7"/>
    <mergeCell ref="C4:I4"/>
    <mergeCell ref="J4:L4"/>
    <mergeCell ref="M4:M7"/>
    <mergeCell ref="N4:N7"/>
    <mergeCell ref="O4:Q4"/>
    <mergeCell ref="R4:T4"/>
    <mergeCell ref="C5:F5"/>
    <mergeCell ref="G5:I5"/>
    <mergeCell ref="J5:J7"/>
    <mergeCell ref="K5:K7"/>
    <mergeCell ref="L5:L7"/>
    <mergeCell ref="C6:C7"/>
    <mergeCell ref="D6:D7"/>
    <mergeCell ref="E6:E7"/>
    <mergeCell ref="G6:G7"/>
    <mergeCell ref="H6:H7"/>
    <mergeCell ref="P5:P7"/>
    <mergeCell ref="Q5:Q7"/>
    <mergeCell ref="R5:R7"/>
    <mergeCell ref="S5:S7"/>
    <mergeCell ref="T5:T7"/>
  </mergeCells>
  <pageMargins left="0.7" right="0.7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Jaworska</dc:creator>
  <cp:lastModifiedBy>Marta Jaworska</cp:lastModifiedBy>
  <cp:lastPrinted>2015-11-05T12:36:14Z</cp:lastPrinted>
  <dcterms:created xsi:type="dcterms:W3CDTF">2014-11-20T21:09:48Z</dcterms:created>
  <dcterms:modified xsi:type="dcterms:W3CDTF">2015-11-05T13:01:33Z</dcterms:modified>
</cp:coreProperties>
</file>